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01\Yanberg\Searches\Desktop\Микрофины\Нормативка МФ\правила и регламент ред 01.04.2020\"/>
    </mc:Choice>
  </mc:AlternateContent>
  <xr:revisionPtr revIDLastSave="0" documentId="13_ncr:1_{08CDA8BA-EDDC-40F4-AF06-BFD9F80091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иУ" sheetId="2" r:id="rId2"/>
    <sheet name="расшифровки" sheetId="3" r:id="rId3"/>
  </sheets>
  <definedNames>
    <definedName name="_xlnm.Print_Area" localSheetId="0">баланс!$A$1:$K$58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2" l="1"/>
  <c r="F22" i="2"/>
  <c r="G22" i="2"/>
  <c r="H22" i="2"/>
  <c r="I22" i="2"/>
  <c r="J22" i="2"/>
  <c r="K22" i="2"/>
  <c r="L22" i="2"/>
  <c r="M22" i="2"/>
  <c r="N22" i="2"/>
  <c r="O22" i="2"/>
  <c r="D22" i="2"/>
  <c r="F6" i="1"/>
  <c r="Q5" i="2"/>
  <c r="Q6" i="2"/>
  <c r="D7" i="2"/>
  <c r="E7" i="2"/>
  <c r="F7" i="2"/>
  <c r="G7" i="2"/>
  <c r="H7" i="2"/>
  <c r="I7" i="2"/>
  <c r="J7" i="2"/>
  <c r="K7" i="2"/>
  <c r="L7" i="2"/>
  <c r="M7" i="2"/>
  <c r="N7" i="2"/>
  <c r="O7" i="2"/>
  <c r="Q7" i="2"/>
  <c r="Q8" i="2"/>
  <c r="Q9" i="2"/>
  <c r="D4" i="2"/>
  <c r="D10" i="2"/>
  <c r="E4" i="2"/>
  <c r="E10" i="2"/>
  <c r="F4" i="2"/>
  <c r="F10" i="2"/>
  <c r="G4" i="2"/>
  <c r="G10" i="2"/>
  <c r="H4" i="2"/>
  <c r="H10" i="2"/>
  <c r="I4" i="2"/>
  <c r="I10" i="2"/>
  <c r="J4" i="2"/>
  <c r="J10" i="2"/>
  <c r="K4" i="2"/>
  <c r="K10" i="2"/>
  <c r="L4" i="2"/>
  <c r="L10" i="2"/>
  <c r="M4" i="2"/>
  <c r="M10" i="2"/>
  <c r="N4" i="2"/>
  <c r="N10" i="2"/>
  <c r="O4" i="2"/>
  <c r="O10" i="2"/>
  <c r="Q10" i="2"/>
  <c r="Q12" i="2"/>
  <c r="Q13" i="2"/>
  <c r="Q14" i="2"/>
  <c r="Q15" i="2"/>
  <c r="Q16" i="2"/>
  <c r="Q17" i="2"/>
  <c r="Q18" i="2"/>
  <c r="Q19" i="2"/>
  <c r="Q21" i="2"/>
  <c r="Q23" i="2"/>
  <c r="Q25" i="2"/>
  <c r="Q26" i="2"/>
  <c r="Q4" i="2"/>
  <c r="N3" i="2"/>
  <c r="M3" i="2"/>
  <c r="L3" i="2"/>
  <c r="K3" i="2"/>
  <c r="J3" i="2"/>
  <c r="I3" i="2"/>
  <c r="H3" i="2"/>
  <c r="G3" i="2"/>
  <c r="F3" i="2"/>
  <c r="E3" i="2"/>
  <c r="D3" i="2"/>
  <c r="P26" i="2"/>
  <c r="P25" i="2"/>
  <c r="P23" i="2"/>
  <c r="P21" i="2"/>
  <c r="P13" i="2"/>
  <c r="P14" i="2"/>
  <c r="P15" i="2"/>
  <c r="P16" i="2"/>
  <c r="P17" i="2"/>
  <c r="P18" i="2"/>
  <c r="P19" i="2"/>
  <c r="P12" i="2"/>
  <c r="P9" i="2"/>
  <c r="P8" i="2"/>
  <c r="P5" i="2"/>
  <c r="P6" i="2"/>
  <c r="E11" i="2"/>
  <c r="E20" i="2"/>
  <c r="E24" i="2"/>
  <c r="E27" i="2"/>
  <c r="D11" i="2"/>
  <c r="D20" i="2"/>
  <c r="D24" i="2"/>
  <c r="D27" i="2"/>
  <c r="F11" i="2"/>
  <c r="G11" i="2"/>
  <c r="H11" i="2"/>
  <c r="I11" i="2"/>
  <c r="J11" i="2"/>
  <c r="K11" i="2"/>
  <c r="L11" i="2"/>
  <c r="M11" i="2"/>
  <c r="N11" i="2"/>
  <c r="O11" i="2"/>
  <c r="P7" i="2"/>
  <c r="F20" i="2"/>
  <c r="F24" i="2"/>
  <c r="F27" i="2"/>
  <c r="G20" i="2"/>
  <c r="G24" i="2"/>
  <c r="G27" i="2"/>
  <c r="H20" i="2"/>
  <c r="H24" i="2"/>
  <c r="H27" i="2"/>
  <c r="I20" i="2"/>
  <c r="I24" i="2"/>
  <c r="I27" i="2"/>
  <c r="J20" i="2"/>
  <c r="J24" i="2"/>
  <c r="J27" i="2"/>
  <c r="K20" i="2"/>
  <c r="K24" i="2"/>
  <c r="K27" i="2"/>
  <c r="L20" i="2"/>
  <c r="L24" i="2"/>
  <c r="L27" i="2"/>
  <c r="N20" i="2"/>
  <c r="N24" i="2"/>
  <c r="N27" i="2"/>
  <c r="Q11" i="2"/>
  <c r="M20" i="2"/>
  <c r="M24" i="2"/>
  <c r="M27" i="2"/>
  <c r="P11" i="2"/>
  <c r="P4" i="2"/>
  <c r="O20" i="2"/>
  <c r="P10" i="2"/>
  <c r="Q20" i="2"/>
  <c r="Q22" i="2"/>
  <c r="P20" i="2"/>
  <c r="O24" i="2"/>
  <c r="Q24" i="2"/>
  <c r="P22" i="2"/>
  <c r="P24" i="2"/>
  <c r="O27" i="2"/>
  <c r="P27" i="2"/>
  <c r="Q27" i="2"/>
  <c r="J25" i="1"/>
  <c r="K25" i="1"/>
  <c r="I25" i="1"/>
  <c r="I18" i="1"/>
  <c r="I12" i="1"/>
  <c r="I6" i="1"/>
  <c r="I23" i="1"/>
  <c r="J18" i="1"/>
  <c r="K18" i="1"/>
  <c r="J12" i="1"/>
  <c r="K12" i="1"/>
  <c r="K6" i="1"/>
  <c r="J6" i="1"/>
  <c r="E25" i="1"/>
  <c r="F25" i="1"/>
  <c r="D25" i="1"/>
  <c r="E18" i="1"/>
  <c r="F18" i="1"/>
  <c r="D18" i="1"/>
  <c r="F12" i="1"/>
  <c r="E12" i="1"/>
  <c r="D12" i="1"/>
  <c r="E6" i="1"/>
  <c r="E23" i="1"/>
  <c r="D6" i="1"/>
  <c r="K23" i="1"/>
  <c r="F23" i="1"/>
  <c r="F31" i="1"/>
  <c r="J23" i="1"/>
  <c r="D23" i="1"/>
  <c r="D31" i="1"/>
  <c r="I29" i="1"/>
  <c r="I31" i="1"/>
  <c r="E31" i="1"/>
  <c r="K29" i="1"/>
  <c r="K31" i="1"/>
  <c r="J29" i="1"/>
  <c r="J31" i="1"/>
</calcChain>
</file>

<file path=xl/sharedStrings.xml><?xml version="1.0" encoding="utf-8"?>
<sst xmlns="http://schemas.openxmlformats.org/spreadsheetml/2006/main" count="171" uniqueCount="144">
  <si>
    <t>АКТИВ</t>
  </si>
  <si>
    <t>ПАССИВ</t>
  </si>
  <si>
    <t>статьи</t>
  </si>
  <si>
    <t>на __________ 20__ г</t>
  </si>
  <si>
    <t>Ликвидные средства, в т.ч.:</t>
  </si>
  <si>
    <t>касса</t>
  </si>
  <si>
    <t>расчётный счёт</t>
  </si>
  <si>
    <t>другое (расшифровать)</t>
  </si>
  <si>
    <t>Дебиторская задолженность, в т.ч.:</t>
  </si>
  <si>
    <t>авансы выданные</t>
  </si>
  <si>
    <t>Собственный капитал</t>
  </si>
  <si>
    <t>4.1.</t>
  </si>
  <si>
    <t>ВСЕГО</t>
  </si>
  <si>
    <t>1.1.</t>
  </si>
  <si>
    <t>1.2.</t>
  </si>
  <si>
    <t>1.3.</t>
  </si>
  <si>
    <t>5.1.</t>
  </si>
  <si>
    <t>5.2.</t>
  </si>
  <si>
    <t>фин.вложения</t>
  </si>
  <si>
    <t>1.4.</t>
  </si>
  <si>
    <t>2.1.</t>
  </si>
  <si>
    <t>счета к получению</t>
  </si>
  <si>
    <t>предоплата</t>
  </si>
  <si>
    <t>2.2.</t>
  </si>
  <si>
    <t>2.3.</t>
  </si>
  <si>
    <t>2.4.</t>
  </si>
  <si>
    <t>Всего ТМЗ, в т.ч.</t>
  </si>
  <si>
    <t>3.1.</t>
  </si>
  <si>
    <t>сырье и п/ф</t>
  </si>
  <si>
    <t>3.2.</t>
  </si>
  <si>
    <t>3.3.</t>
  </si>
  <si>
    <t>готовая продукция</t>
  </si>
  <si>
    <t>товары</t>
  </si>
  <si>
    <t>Внеоборотные активы, в т.ч.</t>
  </si>
  <si>
    <t xml:space="preserve">оборудование </t>
  </si>
  <si>
    <t>автотранспорт</t>
  </si>
  <si>
    <t>недвижимость</t>
  </si>
  <si>
    <t>4.2.</t>
  </si>
  <si>
    <t>4.3.</t>
  </si>
  <si>
    <t>4.4.</t>
  </si>
  <si>
    <t>расчеты с бюджетом</t>
  </si>
  <si>
    <t>задолженность по ЗП</t>
  </si>
  <si>
    <t>аренда и коммунальные</t>
  </si>
  <si>
    <t>прочая краткосрочная задолженность</t>
  </si>
  <si>
    <t>Всего краткосрочная задолженность, в т.ч.</t>
  </si>
  <si>
    <t>ВСЕГО текущих активов</t>
  </si>
  <si>
    <t>5.3.</t>
  </si>
  <si>
    <t>5.4.</t>
  </si>
  <si>
    <t>7.1.</t>
  </si>
  <si>
    <t>7.2.</t>
  </si>
  <si>
    <t>7.3.</t>
  </si>
  <si>
    <t>7.4.</t>
  </si>
  <si>
    <t>Всего среднесрочная задолженность, в т.ч.</t>
  </si>
  <si>
    <t>счета к оплате</t>
  </si>
  <si>
    <t>товарный кредит</t>
  </si>
  <si>
    <t>8.1.</t>
  </si>
  <si>
    <t>8.2.</t>
  </si>
  <si>
    <t>8.3.</t>
  </si>
  <si>
    <t>Всего краткосрочные кредиты, в т.ч.</t>
  </si>
  <si>
    <t>займы</t>
  </si>
  <si>
    <t>банковские кредиты</t>
  </si>
  <si>
    <t>9.1.</t>
  </si>
  <si>
    <t>9.2.</t>
  </si>
  <si>
    <t>ВСЕГО текущей задолженности</t>
  </si>
  <si>
    <t>Всего долгосрочные обязательства, в т.ч.</t>
  </si>
  <si>
    <t>11.2.</t>
  </si>
  <si>
    <t>11.1.</t>
  </si>
  <si>
    <t>долгосрочные кредиты</t>
  </si>
  <si>
    <t>прочие пассивы</t>
  </si>
  <si>
    <t>УПРОЩЕННЫЕ ФОРМЫ БАЛАНСА И ОТЧЕТА О ПРИБЫЛЯХ И УБЫТКАХ
Упрощённая форма баланса</t>
  </si>
  <si>
    <t>заполняется в тыс.руб.</t>
  </si>
  <si>
    <t>Финансовые вложения</t>
  </si>
  <si>
    <t>Счета к получению</t>
  </si>
  <si>
    <t>Предоплата поставщикам</t>
  </si>
  <si>
    <t>Сырьё и п/ф</t>
  </si>
  <si>
    <t>Готовая продукция</t>
  </si>
  <si>
    <t>Товары</t>
  </si>
  <si>
    <t>Задолженность по заработной плате</t>
  </si>
  <si>
    <t>Аренда и коммунальные</t>
  </si>
  <si>
    <t>Прочие красткоср. задолж.</t>
  </si>
  <si>
    <t>Счета к оплате</t>
  </si>
  <si>
    <t>Товарный кредит</t>
  </si>
  <si>
    <t>Предоплата покупателями</t>
  </si>
  <si>
    <t>Займы</t>
  </si>
  <si>
    <t>Банковские кредиты</t>
  </si>
  <si>
    <t>Долгосрочные кредиты</t>
  </si>
  <si>
    <t>Прочие пассивы</t>
  </si>
  <si>
    <t xml:space="preserve">Оборудование </t>
  </si>
  <si>
    <t>Прочие краткосрочные активы</t>
  </si>
  <si>
    <t>Автотранспорт</t>
  </si>
  <si>
    <t>Недвижимость</t>
  </si>
  <si>
    <t>Расчёты с бюджетом</t>
  </si>
  <si>
    <t>предоплата покупателями</t>
  </si>
  <si>
    <t>Комментарии (по показателям последнего периода, при необходимости):</t>
  </si>
  <si>
    <t>Должность</t>
  </si>
  <si>
    <t>ФИО</t>
  </si>
  <si>
    <t>М.П.</t>
  </si>
  <si>
    <t>(подпись)</t>
  </si>
  <si>
    <t>Статьи</t>
  </si>
  <si>
    <t>Прочие доходы</t>
  </si>
  <si>
    <t>Транспортные расходы</t>
  </si>
  <si>
    <t>Прочие расходы</t>
  </si>
  <si>
    <t>Налог на прибыль</t>
  </si>
  <si>
    <t>Расходы на личные нужды заёмщика</t>
  </si>
  <si>
    <t>ИТОГО</t>
  </si>
  <si>
    <t>среднее значение</t>
  </si>
  <si>
    <t>Выплаты % по кредитам и займам</t>
  </si>
  <si>
    <t>Упрощённая форма отчёта о прибылях и убытках</t>
  </si>
  <si>
    <t xml:space="preserve">вид деятельности 1 </t>
  </si>
  <si>
    <t>вид деятельности 2</t>
  </si>
  <si>
    <t>Себестоимость реализованных товаров, продукции и услуг (по видам деятельности), в т.ч.</t>
  </si>
  <si>
    <t>Валовая прибыль</t>
  </si>
  <si>
    <t>Налоги (кроме налога на прибыль)</t>
  </si>
  <si>
    <t>Заработная плата сотрудников с начислениями</t>
  </si>
  <si>
    <t>Расходы на ремонт и обслуживание ОС (оборудования, транспорта, пр.)</t>
  </si>
  <si>
    <t>Коммунальные расходы</t>
  </si>
  <si>
    <t>4.5.</t>
  </si>
  <si>
    <t>4.6.</t>
  </si>
  <si>
    <t>4.7.</t>
  </si>
  <si>
    <t>4.8.</t>
  </si>
  <si>
    <t>Операционная прибыль/убыток</t>
  </si>
  <si>
    <t>Прибыль до налогообложения</t>
  </si>
  <si>
    <t>Чистая прибыль/убыток</t>
  </si>
  <si>
    <t xml:space="preserve">Свободный остаток </t>
  </si>
  <si>
    <t>Погашение основного долга по кредитам и займам</t>
  </si>
  <si>
    <t>Выручка от основной деятельности (по видам деятельности), в т.ч.</t>
  </si>
  <si>
    <t>Аренда (помещений, земельных участков, оборудования и пр.)</t>
  </si>
  <si>
    <t>№ п/п</t>
  </si>
  <si>
    <t>Наименование объекта основных средств</t>
  </si>
  <si>
    <t>Год выпуска/ ввода в эксплуатацию</t>
  </si>
  <si>
    <t>Стоимость</t>
  </si>
  <si>
    <t>Расшифровка основных средств*</t>
  </si>
  <si>
    <t>Наименование дебитора, основание (причина) задолженности</t>
  </si>
  <si>
    <t>Дата возникновения</t>
  </si>
  <si>
    <t>Дата погашения по договору</t>
  </si>
  <si>
    <t>Сумма задолженности</t>
  </si>
  <si>
    <t>Просроченная задолженность</t>
  </si>
  <si>
    <t>Расшифровка дебиторской задолженности*</t>
  </si>
  <si>
    <t>Наименование кредитора, основание (причина) задолженности</t>
  </si>
  <si>
    <t>Сумма задолженности на текущую дату</t>
  </si>
  <si>
    <t>Расшифровка кредиторской задолженности*</t>
  </si>
  <si>
    <t>*Рекомендуемая форма представления данных</t>
  </si>
  <si>
    <t>Операционные расходы, в т.ч.</t>
  </si>
  <si>
    <t>Приложение №5 к Регламенту  предоставления микрозаймов, льготных микрозаймов  и льготных микрозаймов НКИ фондом «Центр поддержки предпринимательства Калининградской области (микрокредитная компания)»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</si>
</sst>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16" fontId="1" fillId="0" borderId="1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5" fillId="0" borderId="0" xfId="0" applyFont="1"/>
    <xf numFmtId="164" fontId="1" fillId="2" borderId="2" xfId="0" applyNumberFormat="1" applyFont="1" applyFill="1" applyBorder="1" applyAlignment="1" applyProtection="1">
      <alignment vertical="center" wrapText="1"/>
      <protection locked="0"/>
    </xf>
    <xf numFmtId="164" fontId="1" fillId="2" borderId="3" xfId="0" applyNumberFormat="1" applyFont="1" applyFill="1" applyBorder="1" applyAlignment="1" applyProtection="1">
      <alignment vertical="center" wrapText="1"/>
      <protection locked="0"/>
    </xf>
    <xf numFmtId="164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/>
    <xf numFmtId="0" fontId="3" fillId="2" borderId="0" xfId="0" applyFont="1" applyFill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/>
    <xf numFmtId="164" fontId="5" fillId="0" borderId="10" xfId="0" applyNumberFormat="1" applyFont="1" applyBorder="1"/>
    <xf numFmtId="164" fontId="3" fillId="2" borderId="10" xfId="0" applyNumberFormat="1" applyFont="1" applyFill="1" applyBorder="1" applyProtection="1">
      <protection locked="0"/>
    </xf>
    <xf numFmtId="17" fontId="3" fillId="2" borderId="10" xfId="0" applyNumberFormat="1" applyFont="1" applyFill="1" applyBorder="1" applyAlignment="1" applyProtection="1">
      <alignment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3" fillId="2" borderId="10" xfId="0" applyFont="1" applyFill="1" applyBorder="1" applyAlignment="1" applyProtection="1">
      <alignment horizontal="center"/>
      <protection locked="0"/>
    </xf>
    <xf numFmtId="3" fontId="6" fillId="3" borderId="10" xfId="0" applyNumberFormat="1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8"/>
  <sheetViews>
    <sheetView tabSelected="1" view="pageBreakPreview" topLeftCell="A4" zoomScaleSheetLayoutView="100" workbookViewId="0">
      <selection activeCell="D2" sqref="D2:I2"/>
    </sheetView>
  </sheetViews>
  <sheetFormatPr defaultColWidth="8.85546875" defaultRowHeight="15.75" x14ac:dyDescent="0.25"/>
  <cols>
    <col min="1" max="1" width="8.85546875" style="2" customWidth="1"/>
    <col min="2" max="2" width="8.85546875" style="2"/>
    <col min="3" max="3" width="24.85546875" style="2" customWidth="1"/>
    <col min="4" max="6" width="18" style="2" customWidth="1"/>
    <col min="7" max="7" width="11.28515625" style="2" bestFit="1" customWidth="1"/>
    <col min="8" max="8" width="26.140625" style="2" customWidth="1"/>
    <col min="9" max="11" width="17.140625" style="2" customWidth="1"/>
    <col min="12" max="16384" width="8.85546875" style="2"/>
  </cols>
  <sheetData>
    <row r="1" spans="2:11" ht="36" customHeight="1" x14ac:dyDescent="0.25">
      <c r="G1" s="45" t="s">
        <v>143</v>
      </c>
      <c r="H1" s="46"/>
      <c r="I1" s="46"/>
      <c r="J1" s="46"/>
      <c r="K1" s="46"/>
    </row>
    <row r="2" spans="2:11" ht="37.5" customHeight="1" x14ac:dyDescent="0.25">
      <c r="D2" s="47" t="s">
        <v>69</v>
      </c>
      <c r="E2" s="48"/>
      <c r="F2" s="48"/>
      <c r="G2" s="48"/>
      <c r="H2" s="48"/>
      <c r="I2" s="48"/>
    </row>
    <row r="3" spans="2:11" ht="16.5" thickBot="1" x14ac:dyDescent="0.3">
      <c r="B3" s="16" t="s">
        <v>70</v>
      </c>
    </row>
    <row r="4" spans="2:11" ht="16.5" thickBot="1" x14ac:dyDescent="0.3">
      <c r="B4" s="43" t="s">
        <v>0</v>
      </c>
      <c r="C4" s="49"/>
      <c r="D4" s="49"/>
      <c r="E4" s="49"/>
      <c r="F4" s="44"/>
      <c r="G4" s="43" t="s">
        <v>1</v>
      </c>
      <c r="H4" s="49"/>
      <c r="I4" s="49"/>
      <c r="J4" s="49"/>
      <c r="K4" s="44"/>
    </row>
    <row r="5" spans="2:11" ht="32.25" thickBot="1" x14ac:dyDescent="0.3">
      <c r="B5" s="43" t="s">
        <v>2</v>
      </c>
      <c r="C5" s="44"/>
      <c r="D5" s="21" t="s">
        <v>3</v>
      </c>
      <c r="E5" s="21" t="s">
        <v>3</v>
      </c>
      <c r="F5" s="22" t="s">
        <v>3</v>
      </c>
      <c r="G5" s="43" t="s">
        <v>2</v>
      </c>
      <c r="H5" s="44"/>
      <c r="I5" s="21" t="s">
        <v>3</v>
      </c>
      <c r="J5" s="21" t="s">
        <v>3</v>
      </c>
      <c r="K5" s="21" t="s">
        <v>3</v>
      </c>
    </row>
    <row r="6" spans="2:11" ht="40.5" customHeight="1" thickBot="1" x14ac:dyDescent="0.3">
      <c r="B6" s="4">
        <v>1</v>
      </c>
      <c r="C6" s="5" t="s">
        <v>4</v>
      </c>
      <c r="D6" s="12">
        <f>D7+D8+D9+D10</f>
        <v>0</v>
      </c>
      <c r="E6" s="12">
        <f t="shared" ref="E6" si="0">E7+E8+E9+E10</f>
        <v>0</v>
      </c>
      <c r="F6" s="12">
        <f>F7+F8+F9+F10</f>
        <v>0</v>
      </c>
      <c r="G6" s="4">
        <v>7</v>
      </c>
      <c r="H6" s="5" t="s">
        <v>44</v>
      </c>
      <c r="I6" s="12">
        <f>I7+I8+I9+I10</f>
        <v>0</v>
      </c>
      <c r="J6" s="12">
        <f t="shared" ref="J6" si="1">J7+J8+J9+J10</f>
        <v>0</v>
      </c>
      <c r="K6" s="12">
        <f>K7+K8+K9+K10</f>
        <v>0</v>
      </c>
    </row>
    <row r="7" spans="2:11" ht="16.5" thickBot="1" x14ac:dyDescent="0.3">
      <c r="B7" s="6" t="s">
        <v>13</v>
      </c>
      <c r="C7" s="1" t="s">
        <v>5</v>
      </c>
      <c r="D7" s="17"/>
      <c r="E7" s="18"/>
      <c r="F7" s="19"/>
      <c r="G7" s="6" t="s">
        <v>48</v>
      </c>
      <c r="H7" s="1" t="s">
        <v>40</v>
      </c>
      <c r="I7" s="17"/>
      <c r="J7" s="18"/>
      <c r="K7" s="18"/>
    </row>
    <row r="8" spans="2:11" ht="16.5" thickBot="1" x14ac:dyDescent="0.3">
      <c r="B8" s="7" t="s">
        <v>14</v>
      </c>
      <c r="C8" s="1" t="s">
        <v>6</v>
      </c>
      <c r="D8" s="17"/>
      <c r="E8" s="18"/>
      <c r="F8" s="19"/>
      <c r="G8" s="6" t="s">
        <v>49</v>
      </c>
      <c r="H8" s="1" t="s">
        <v>41</v>
      </c>
      <c r="I8" s="17"/>
      <c r="J8" s="18"/>
      <c r="K8" s="18"/>
    </row>
    <row r="9" spans="2:11" ht="21" customHeight="1" thickBot="1" x14ac:dyDescent="0.3">
      <c r="B9" s="7" t="s">
        <v>15</v>
      </c>
      <c r="C9" s="1" t="s">
        <v>18</v>
      </c>
      <c r="D9" s="17"/>
      <c r="E9" s="18"/>
      <c r="F9" s="19"/>
      <c r="G9" s="8" t="s">
        <v>50</v>
      </c>
      <c r="H9" s="1" t="s">
        <v>42</v>
      </c>
      <c r="I9" s="17"/>
      <c r="J9" s="18"/>
      <c r="K9" s="18"/>
    </row>
    <row r="10" spans="2:11" ht="32.25" thickBot="1" x14ac:dyDescent="0.3">
      <c r="B10" s="8" t="s">
        <v>19</v>
      </c>
      <c r="C10" s="20" t="s">
        <v>7</v>
      </c>
      <c r="D10" s="17"/>
      <c r="E10" s="18"/>
      <c r="F10" s="19"/>
      <c r="G10" s="8" t="s">
        <v>51</v>
      </c>
      <c r="H10" s="1" t="s">
        <v>43</v>
      </c>
      <c r="I10" s="17"/>
      <c r="J10" s="18"/>
      <c r="K10" s="18"/>
    </row>
    <row r="11" spans="2:11" ht="6" customHeight="1" thickBot="1" x14ac:dyDescent="0.3">
      <c r="B11" s="8"/>
      <c r="C11" s="1"/>
      <c r="D11" s="12"/>
      <c r="E11" s="13"/>
      <c r="F11" s="14"/>
      <c r="G11" s="6"/>
      <c r="H11" s="1"/>
      <c r="I11" s="12"/>
      <c r="J11" s="13"/>
      <c r="K11" s="13"/>
    </row>
    <row r="12" spans="2:11" ht="33" customHeight="1" thickBot="1" x14ac:dyDescent="0.3">
      <c r="B12" s="4">
        <v>2</v>
      </c>
      <c r="C12" s="5" t="s">
        <v>8</v>
      </c>
      <c r="D12" s="12">
        <f>D13+D14+D15+D16</f>
        <v>0</v>
      </c>
      <c r="E12" s="12">
        <f t="shared" ref="E12" si="2">E13+E14+E15+E16</f>
        <v>0</v>
      </c>
      <c r="F12" s="12">
        <f>F13+F14+F15+F16</f>
        <v>0</v>
      </c>
      <c r="G12" s="10">
        <v>8</v>
      </c>
      <c r="H12" s="5" t="s">
        <v>52</v>
      </c>
      <c r="I12" s="12">
        <f>I13+I14+I15</f>
        <v>0</v>
      </c>
      <c r="J12" s="12">
        <f t="shared" ref="J12:K12" si="3">J13+J14+J15</f>
        <v>0</v>
      </c>
      <c r="K12" s="12">
        <f t="shared" si="3"/>
        <v>0</v>
      </c>
    </row>
    <row r="13" spans="2:11" ht="16.5" thickBot="1" x14ac:dyDescent="0.3">
      <c r="B13" s="6" t="s">
        <v>20</v>
      </c>
      <c r="C13" s="1" t="s">
        <v>21</v>
      </c>
      <c r="D13" s="17"/>
      <c r="E13" s="18"/>
      <c r="F13" s="19"/>
      <c r="G13" s="11" t="s">
        <v>55</v>
      </c>
      <c r="H13" s="1" t="s">
        <v>53</v>
      </c>
      <c r="I13" s="17"/>
      <c r="J13" s="18"/>
      <c r="K13" s="18"/>
    </row>
    <row r="14" spans="2:11" ht="16.5" thickBot="1" x14ac:dyDescent="0.3">
      <c r="B14" s="6" t="s">
        <v>23</v>
      </c>
      <c r="C14" s="1" t="s">
        <v>9</v>
      </c>
      <c r="D14" s="17"/>
      <c r="E14" s="18"/>
      <c r="F14" s="19"/>
      <c r="G14" s="11" t="s">
        <v>56</v>
      </c>
      <c r="H14" s="1" t="s">
        <v>54</v>
      </c>
      <c r="I14" s="17"/>
      <c r="J14" s="18"/>
      <c r="K14" s="18"/>
    </row>
    <row r="15" spans="2:11" ht="19.5" customHeight="1" thickBot="1" x14ac:dyDescent="0.3">
      <c r="B15" s="6" t="s">
        <v>24</v>
      </c>
      <c r="C15" s="1" t="s">
        <v>22</v>
      </c>
      <c r="D15" s="17"/>
      <c r="E15" s="18"/>
      <c r="F15" s="19"/>
      <c r="G15" s="6" t="s">
        <v>57</v>
      </c>
      <c r="H15" s="1" t="s">
        <v>92</v>
      </c>
      <c r="I15" s="17"/>
      <c r="J15" s="18"/>
      <c r="K15" s="18"/>
    </row>
    <row r="16" spans="2:11" ht="18.75" customHeight="1" thickBot="1" x14ac:dyDescent="0.3">
      <c r="B16" s="8" t="s">
        <v>25</v>
      </c>
      <c r="C16" s="20" t="s">
        <v>7</v>
      </c>
      <c r="D16" s="17"/>
      <c r="E16" s="18"/>
      <c r="F16" s="19"/>
      <c r="G16" s="11"/>
      <c r="H16" s="1"/>
      <c r="I16" s="12"/>
      <c r="J16" s="13"/>
      <c r="K16" s="13"/>
    </row>
    <row r="17" spans="2:11" ht="5.25" customHeight="1" thickBot="1" x14ac:dyDescent="0.3">
      <c r="B17" s="8"/>
      <c r="C17" s="1"/>
      <c r="D17" s="12"/>
      <c r="E17" s="13"/>
      <c r="F17" s="14"/>
      <c r="G17" s="9"/>
      <c r="H17" s="1"/>
      <c r="I17" s="12"/>
      <c r="J17" s="13"/>
      <c r="K17" s="13"/>
    </row>
    <row r="18" spans="2:11" ht="32.25" thickBot="1" x14ac:dyDescent="0.3">
      <c r="B18" s="10">
        <v>3</v>
      </c>
      <c r="C18" s="5" t="s">
        <v>26</v>
      </c>
      <c r="D18" s="12">
        <f>D19+D20+D21</f>
        <v>0</v>
      </c>
      <c r="E18" s="12">
        <f t="shared" ref="E18:F18" si="4">E19+E20+E21</f>
        <v>0</v>
      </c>
      <c r="F18" s="12">
        <f t="shared" si="4"/>
        <v>0</v>
      </c>
      <c r="G18" s="10">
        <v>9</v>
      </c>
      <c r="H18" s="5" t="s">
        <v>58</v>
      </c>
      <c r="I18" s="12">
        <f>I19+I20</f>
        <v>0</v>
      </c>
      <c r="J18" s="12">
        <f t="shared" ref="J18:K18" si="5">J19+J20</f>
        <v>0</v>
      </c>
      <c r="K18" s="12">
        <f t="shared" si="5"/>
        <v>0</v>
      </c>
    </row>
    <row r="19" spans="2:11" ht="16.5" thickBot="1" x14ac:dyDescent="0.3">
      <c r="B19" s="6" t="s">
        <v>27</v>
      </c>
      <c r="C19" s="1" t="s">
        <v>28</v>
      </c>
      <c r="D19" s="17"/>
      <c r="E19" s="18"/>
      <c r="F19" s="19"/>
      <c r="G19" s="11" t="s">
        <v>61</v>
      </c>
      <c r="H19" s="1" t="s">
        <v>59</v>
      </c>
      <c r="I19" s="17"/>
      <c r="J19" s="18"/>
      <c r="K19" s="18"/>
    </row>
    <row r="20" spans="2:11" ht="16.5" thickBot="1" x14ac:dyDescent="0.3">
      <c r="B20" s="6" t="s">
        <v>29</v>
      </c>
      <c r="C20" s="1" t="s">
        <v>31</v>
      </c>
      <c r="D20" s="17"/>
      <c r="E20" s="18"/>
      <c r="F20" s="19"/>
      <c r="G20" s="8" t="s">
        <v>62</v>
      </c>
      <c r="H20" s="1" t="s">
        <v>60</v>
      </c>
      <c r="I20" s="17"/>
      <c r="J20" s="18"/>
      <c r="K20" s="18"/>
    </row>
    <row r="21" spans="2:11" ht="16.5" thickBot="1" x14ac:dyDescent="0.3">
      <c r="B21" s="8" t="s">
        <v>30</v>
      </c>
      <c r="C21" s="1" t="s">
        <v>32</v>
      </c>
      <c r="D21" s="17"/>
      <c r="E21" s="18"/>
      <c r="F21" s="19"/>
      <c r="G21" s="1"/>
      <c r="H21" s="1"/>
      <c r="I21" s="12"/>
      <c r="J21" s="13"/>
      <c r="K21" s="13"/>
    </row>
    <row r="22" spans="2:11" ht="6.75" customHeight="1" thickBot="1" x14ac:dyDescent="0.3">
      <c r="B22" s="8"/>
      <c r="C22" s="1"/>
      <c r="D22" s="12"/>
      <c r="E22" s="13"/>
      <c r="F22" s="14"/>
      <c r="G22" s="1"/>
      <c r="H22" s="1"/>
      <c r="I22" s="12"/>
      <c r="J22" s="13"/>
      <c r="K22" s="13"/>
    </row>
    <row r="23" spans="2:11" ht="30" customHeight="1" thickBot="1" x14ac:dyDescent="0.3">
      <c r="B23" s="4">
        <v>4</v>
      </c>
      <c r="C23" s="5" t="s">
        <v>45</v>
      </c>
      <c r="D23" s="12">
        <f>D18+D12+D6</f>
        <v>0</v>
      </c>
      <c r="E23" s="12">
        <f t="shared" ref="E23:F23" si="6">E18+E12+E6</f>
        <v>0</v>
      </c>
      <c r="F23" s="12">
        <f t="shared" si="6"/>
        <v>0</v>
      </c>
      <c r="G23" s="5">
        <v>10</v>
      </c>
      <c r="H23" s="5" t="s">
        <v>63</v>
      </c>
      <c r="I23" s="12">
        <f>I18+I12+I6</f>
        <v>0</v>
      </c>
      <c r="J23" s="12">
        <f t="shared" ref="J23:K23" si="7">J18+J12+J6</f>
        <v>0</v>
      </c>
      <c r="K23" s="12">
        <f t="shared" si="7"/>
        <v>0</v>
      </c>
    </row>
    <row r="24" spans="2:11" ht="6" customHeight="1" thickBot="1" x14ac:dyDescent="0.3">
      <c r="B24" s="8"/>
      <c r="C24" s="1"/>
      <c r="D24" s="12"/>
      <c r="E24" s="13"/>
      <c r="F24" s="14"/>
      <c r="G24" s="1"/>
      <c r="H24" s="1"/>
      <c r="I24" s="12"/>
      <c r="J24" s="13"/>
      <c r="K24" s="13"/>
    </row>
    <row r="25" spans="2:11" ht="32.25" thickBot="1" x14ac:dyDescent="0.3">
      <c r="B25" s="10">
        <v>5</v>
      </c>
      <c r="C25" s="5" t="s">
        <v>33</v>
      </c>
      <c r="D25" s="12">
        <f>D26+D27+D28+D29</f>
        <v>0</v>
      </c>
      <c r="E25" s="12">
        <f t="shared" ref="E25:F25" si="8">E26+E27+E28+E29</f>
        <v>0</v>
      </c>
      <c r="F25" s="12">
        <f t="shared" si="8"/>
        <v>0</v>
      </c>
      <c r="G25" s="5">
        <v>11</v>
      </c>
      <c r="H25" s="5" t="s">
        <v>64</v>
      </c>
      <c r="I25" s="12">
        <f>I26+I27</f>
        <v>0</v>
      </c>
      <c r="J25" s="12">
        <f t="shared" ref="J25:K25" si="9">J26+J27</f>
        <v>0</v>
      </c>
      <c r="K25" s="12">
        <f t="shared" si="9"/>
        <v>0</v>
      </c>
    </row>
    <row r="26" spans="2:11" ht="23.25" customHeight="1" thickBot="1" x14ac:dyDescent="0.3">
      <c r="B26" s="11" t="s">
        <v>16</v>
      </c>
      <c r="C26" s="1" t="s">
        <v>34</v>
      </c>
      <c r="D26" s="17"/>
      <c r="E26" s="18"/>
      <c r="F26" s="19"/>
      <c r="G26" s="6" t="s">
        <v>66</v>
      </c>
      <c r="H26" s="1" t="s">
        <v>67</v>
      </c>
      <c r="I26" s="17"/>
      <c r="J26" s="18"/>
      <c r="K26" s="18"/>
    </row>
    <row r="27" spans="2:11" ht="16.5" thickBot="1" x14ac:dyDescent="0.3">
      <c r="B27" s="11" t="s">
        <v>17</v>
      </c>
      <c r="C27" s="1" t="s">
        <v>35</v>
      </c>
      <c r="D27" s="17"/>
      <c r="E27" s="18"/>
      <c r="F27" s="19"/>
      <c r="G27" s="8" t="s">
        <v>65</v>
      </c>
      <c r="H27" s="1" t="s">
        <v>68</v>
      </c>
      <c r="I27" s="17"/>
      <c r="J27" s="18"/>
      <c r="K27" s="18"/>
    </row>
    <row r="28" spans="2:11" ht="16.5" thickBot="1" x14ac:dyDescent="0.3">
      <c r="B28" s="11" t="s">
        <v>46</v>
      </c>
      <c r="C28" s="1" t="s">
        <v>36</v>
      </c>
      <c r="D28" s="17"/>
      <c r="E28" s="18"/>
      <c r="F28" s="19"/>
      <c r="G28" s="1"/>
      <c r="H28" s="1"/>
      <c r="I28" s="12"/>
      <c r="J28" s="13"/>
      <c r="K28" s="13"/>
    </row>
    <row r="29" spans="2:11" ht="16.5" thickBot="1" x14ac:dyDescent="0.3">
      <c r="B29" s="6" t="s">
        <v>47</v>
      </c>
      <c r="C29" s="20" t="s">
        <v>7</v>
      </c>
      <c r="D29" s="17"/>
      <c r="E29" s="18"/>
      <c r="F29" s="19"/>
      <c r="G29" s="5">
        <v>12</v>
      </c>
      <c r="H29" s="5" t="s">
        <v>10</v>
      </c>
      <c r="I29" s="12">
        <f>D31-I25-I23</f>
        <v>0</v>
      </c>
      <c r="J29" s="12">
        <f t="shared" ref="J29" si="10">E31-J25-J23</f>
        <v>0</v>
      </c>
      <c r="K29" s="12">
        <f>F31-K25-K23</f>
        <v>0</v>
      </c>
    </row>
    <row r="30" spans="2:11" ht="6.75" customHeight="1" thickBot="1" x14ac:dyDescent="0.3">
      <c r="B30" s="6"/>
      <c r="C30" s="1"/>
      <c r="D30" s="12"/>
      <c r="E30" s="13"/>
      <c r="F30" s="14"/>
      <c r="G30" s="1"/>
      <c r="H30" s="1"/>
      <c r="I30" s="12"/>
      <c r="J30" s="13"/>
      <c r="K30" s="13"/>
    </row>
    <row r="31" spans="2:11" ht="16.5" thickBot="1" x14ac:dyDescent="0.3">
      <c r="B31" s="5">
        <v>6</v>
      </c>
      <c r="C31" s="5" t="s">
        <v>12</v>
      </c>
      <c r="D31" s="15">
        <f>D25+D23</f>
        <v>0</v>
      </c>
      <c r="E31" s="15">
        <f t="shared" ref="E31:F31" si="11">E25+E23</f>
        <v>0</v>
      </c>
      <c r="F31" s="15">
        <f t="shared" si="11"/>
        <v>0</v>
      </c>
      <c r="G31" s="5">
        <v>13</v>
      </c>
      <c r="H31" s="5" t="s">
        <v>12</v>
      </c>
      <c r="I31" s="12">
        <f>I29+I25+I23</f>
        <v>0</v>
      </c>
      <c r="J31" s="12">
        <f t="shared" ref="J31:K31" si="12">J29+J25+J23</f>
        <v>0</v>
      </c>
      <c r="K31" s="12">
        <f t="shared" si="12"/>
        <v>0</v>
      </c>
    </row>
    <row r="32" spans="2:11" x14ac:dyDescent="0.25">
      <c r="B32" s="3"/>
      <c r="C32" s="24" t="s">
        <v>94</v>
      </c>
      <c r="D32" s="26"/>
      <c r="E32" s="24" t="s">
        <v>95</v>
      </c>
      <c r="F32" s="24" t="s">
        <v>96</v>
      </c>
    </row>
    <row r="34" spans="3:11" x14ac:dyDescent="0.25">
      <c r="C34" s="50" t="s">
        <v>93</v>
      </c>
      <c r="D34" s="50"/>
      <c r="E34" s="50"/>
      <c r="F34" s="50"/>
      <c r="G34" s="50"/>
      <c r="H34" s="50"/>
      <c r="I34" s="50"/>
      <c r="J34" s="50"/>
      <c r="K34" s="50"/>
    </row>
    <row r="35" spans="3:11" ht="21" customHeight="1" x14ac:dyDescent="0.25">
      <c r="C35" s="51" t="s">
        <v>71</v>
      </c>
      <c r="D35" s="51"/>
      <c r="E35" s="41"/>
      <c r="F35" s="41"/>
      <c r="G35" s="41"/>
      <c r="H35" s="41"/>
      <c r="I35" s="41"/>
      <c r="J35" s="41"/>
      <c r="K35" s="41"/>
    </row>
    <row r="36" spans="3:11" ht="21" customHeight="1" x14ac:dyDescent="0.25">
      <c r="C36" s="51" t="s">
        <v>88</v>
      </c>
      <c r="D36" s="51"/>
      <c r="E36" s="41"/>
      <c r="F36" s="41"/>
      <c r="G36" s="41"/>
      <c r="H36" s="41"/>
      <c r="I36" s="41"/>
      <c r="J36" s="41"/>
      <c r="K36" s="41"/>
    </row>
    <row r="37" spans="3:11" ht="21" customHeight="1" x14ac:dyDescent="0.25">
      <c r="C37" s="42" t="s">
        <v>72</v>
      </c>
      <c r="D37" s="42"/>
      <c r="E37" s="41"/>
      <c r="F37" s="41"/>
      <c r="G37" s="41"/>
      <c r="H37" s="41"/>
      <c r="I37" s="41"/>
      <c r="J37" s="41"/>
      <c r="K37" s="41"/>
    </row>
    <row r="38" spans="3:11" ht="21" customHeight="1" x14ac:dyDescent="0.25">
      <c r="C38" s="42" t="s">
        <v>73</v>
      </c>
      <c r="D38" s="42"/>
      <c r="E38" s="41"/>
      <c r="F38" s="41"/>
      <c r="G38" s="41"/>
      <c r="H38" s="41"/>
      <c r="I38" s="41"/>
      <c r="J38" s="41"/>
      <c r="K38" s="41"/>
    </row>
    <row r="39" spans="3:11" ht="21" customHeight="1" x14ac:dyDescent="0.25">
      <c r="C39" s="42" t="s">
        <v>74</v>
      </c>
      <c r="D39" s="42"/>
      <c r="E39" s="41"/>
      <c r="F39" s="41"/>
      <c r="G39" s="41"/>
      <c r="H39" s="41"/>
      <c r="I39" s="41"/>
      <c r="J39" s="41"/>
      <c r="K39" s="41"/>
    </row>
    <row r="40" spans="3:11" ht="21" customHeight="1" x14ac:dyDescent="0.25">
      <c r="C40" s="42" t="s">
        <v>75</v>
      </c>
      <c r="D40" s="42"/>
      <c r="E40" s="41"/>
      <c r="F40" s="41"/>
      <c r="G40" s="41"/>
      <c r="H40" s="41"/>
      <c r="I40" s="41"/>
      <c r="J40" s="41"/>
      <c r="K40" s="41"/>
    </row>
    <row r="41" spans="3:11" ht="21" customHeight="1" x14ac:dyDescent="0.25">
      <c r="C41" s="42" t="s">
        <v>76</v>
      </c>
      <c r="D41" s="42"/>
      <c r="E41" s="41"/>
      <c r="F41" s="41"/>
      <c r="G41" s="41"/>
      <c r="H41" s="41"/>
      <c r="I41" s="41"/>
      <c r="J41" s="41"/>
      <c r="K41" s="41"/>
    </row>
    <row r="42" spans="3:11" ht="21" customHeight="1" x14ac:dyDescent="0.25">
      <c r="C42" s="42" t="s">
        <v>87</v>
      </c>
      <c r="D42" s="42"/>
      <c r="E42" s="41"/>
      <c r="F42" s="41"/>
      <c r="G42" s="41"/>
      <c r="H42" s="41"/>
      <c r="I42" s="41"/>
      <c r="J42" s="41"/>
      <c r="K42" s="41"/>
    </row>
    <row r="43" spans="3:11" ht="21" customHeight="1" x14ac:dyDescent="0.25">
      <c r="C43" s="42" t="s">
        <v>89</v>
      </c>
      <c r="D43" s="42"/>
      <c r="E43" s="41"/>
      <c r="F43" s="41"/>
      <c r="G43" s="41"/>
      <c r="H43" s="41"/>
      <c r="I43" s="41"/>
      <c r="J43" s="41"/>
      <c r="K43" s="41"/>
    </row>
    <row r="44" spans="3:11" ht="21" customHeight="1" x14ac:dyDescent="0.25">
      <c r="C44" s="42" t="s">
        <v>90</v>
      </c>
      <c r="D44" s="42"/>
      <c r="E44" s="41"/>
      <c r="F44" s="41"/>
      <c r="G44" s="41"/>
      <c r="H44" s="41"/>
      <c r="I44" s="41"/>
      <c r="J44" s="41"/>
      <c r="K44" s="41"/>
    </row>
    <row r="45" spans="3:11" ht="21" customHeight="1" x14ac:dyDescent="0.25">
      <c r="C45" s="42" t="s">
        <v>91</v>
      </c>
      <c r="D45" s="42"/>
      <c r="E45" s="41"/>
      <c r="F45" s="41"/>
      <c r="G45" s="41"/>
      <c r="H45" s="41"/>
      <c r="I45" s="41"/>
      <c r="J45" s="41"/>
      <c r="K45" s="41"/>
    </row>
    <row r="46" spans="3:11" ht="21" customHeight="1" x14ac:dyDescent="0.25">
      <c r="C46" s="42" t="s">
        <v>77</v>
      </c>
      <c r="D46" s="42"/>
      <c r="E46" s="41"/>
      <c r="F46" s="41"/>
      <c r="G46" s="41"/>
      <c r="H46" s="41"/>
      <c r="I46" s="41"/>
      <c r="J46" s="41"/>
      <c r="K46" s="41"/>
    </row>
    <row r="47" spans="3:11" ht="21" customHeight="1" x14ac:dyDescent="0.25">
      <c r="C47" s="42" t="s">
        <v>78</v>
      </c>
      <c r="D47" s="42"/>
      <c r="E47" s="41"/>
      <c r="F47" s="41"/>
      <c r="G47" s="41"/>
      <c r="H47" s="41"/>
      <c r="I47" s="41"/>
      <c r="J47" s="41"/>
      <c r="K47" s="41"/>
    </row>
    <row r="48" spans="3:11" ht="21" customHeight="1" x14ac:dyDescent="0.25">
      <c r="C48" s="42" t="s">
        <v>79</v>
      </c>
      <c r="D48" s="42"/>
      <c r="E48" s="41"/>
      <c r="F48" s="41"/>
      <c r="G48" s="41"/>
      <c r="H48" s="41"/>
      <c r="I48" s="41"/>
      <c r="J48" s="41"/>
      <c r="K48" s="41"/>
    </row>
    <row r="49" spans="3:11" ht="21" customHeight="1" x14ac:dyDescent="0.25">
      <c r="C49" s="42" t="s">
        <v>80</v>
      </c>
      <c r="D49" s="42"/>
      <c r="E49" s="41"/>
      <c r="F49" s="41"/>
      <c r="G49" s="41"/>
      <c r="H49" s="41"/>
      <c r="I49" s="41"/>
      <c r="J49" s="41"/>
      <c r="K49" s="41"/>
    </row>
    <row r="50" spans="3:11" ht="21" customHeight="1" x14ac:dyDescent="0.25">
      <c r="C50" s="42" t="s">
        <v>81</v>
      </c>
      <c r="D50" s="42"/>
      <c r="E50" s="41"/>
      <c r="F50" s="41"/>
      <c r="G50" s="41"/>
      <c r="H50" s="41"/>
      <c r="I50" s="41"/>
      <c r="J50" s="41"/>
      <c r="K50" s="41"/>
    </row>
    <row r="51" spans="3:11" ht="21" customHeight="1" x14ac:dyDescent="0.25">
      <c r="C51" s="42" t="s">
        <v>82</v>
      </c>
      <c r="D51" s="42"/>
      <c r="E51" s="41"/>
      <c r="F51" s="41"/>
      <c r="G51" s="41"/>
      <c r="H51" s="41"/>
      <c r="I51" s="41"/>
      <c r="J51" s="41"/>
      <c r="K51" s="41"/>
    </row>
    <row r="52" spans="3:11" ht="21" customHeight="1" x14ac:dyDescent="0.25">
      <c r="C52" s="42" t="s">
        <v>83</v>
      </c>
      <c r="D52" s="42"/>
      <c r="E52" s="41"/>
      <c r="F52" s="41"/>
      <c r="G52" s="41"/>
      <c r="H52" s="41"/>
      <c r="I52" s="41"/>
      <c r="J52" s="41"/>
      <c r="K52" s="41"/>
    </row>
    <row r="53" spans="3:11" ht="21" customHeight="1" x14ac:dyDescent="0.25">
      <c r="C53" s="42" t="s">
        <v>84</v>
      </c>
      <c r="D53" s="42"/>
      <c r="E53" s="41"/>
      <c r="F53" s="41"/>
      <c r="G53" s="41"/>
      <c r="H53" s="41"/>
      <c r="I53" s="41"/>
      <c r="J53" s="41"/>
      <c r="K53" s="41"/>
    </row>
    <row r="54" spans="3:11" ht="21" customHeight="1" x14ac:dyDescent="0.25">
      <c r="C54" s="42" t="s">
        <v>85</v>
      </c>
      <c r="D54" s="42"/>
      <c r="E54" s="41"/>
      <c r="F54" s="41"/>
      <c r="G54" s="41"/>
      <c r="H54" s="41"/>
      <c r="I54" s="41"/>
      <c r="J54" s="41"/>
      <c r="K54" s="41"/>
    </row>
    <row r="55" spans="3:11" ht="21" customHeight="1" x14ac:dyDescent="0.25">
      <c r="C55" s="42" t="s">
        <v>86</v>
      </c>
      <c r="D55" s="42"/>
      <c r="E55" s="41"/>
      <c r="F55" s="41"/>
      <c r="G55" s="41"/>
      <c r="H55" s="41"/>
      <c r="I55" s="41"/>
      <c r="J55" s="41"/>
      <c r="K55" s="41"/>
    </row>
    <row r="56" spans="3:11" x14ac:dyDescent="0.25">
      <c r="D56" s="23"/>
    </row>
    <row r="57" spans="3:11" x14ac:dyDescent="0.25">
      <c r="C57" s="24" t="s">
        <v>94</v>
      </c>
      <c r="D57" s="25"/>
      <c r="E57" s="24" t="s">
        <v>95</v>
      </c>
      <c r="F57" s="24" t="s">
        <v>96</v>
      </c>
    </row>
    <row r="58" spans="3:11" x14ac:dyDescent="0.25">
      <c r="D58" s="2" t="s">
        <v>97</v>
      </c>
    </row>
  </sheetData>
  <sheetProtection password="CAD4" sheet="1" objects="1" scenarios="1"/>
  <mergeCells count="49">
    <mergeCell ref="C36:D36"/>
    <mergeCell ref="C53:D53"/>
    <mergeCell ref="E39:K39"/>
    <mergeCell ref="C39:D39"/>
    <mergeCell ref="G5:H5"/>
    <mergeCell ref="G1:K1"/>
    <mergeCell ref="D2:I2"/>
    <mergeCell ref="B4:F4"/>
    <mergeCell ref="G4:K4"/>
    <mergeCell ref="C38:D38"/>
    <mergeCell ref="E35:K35"/>
    <mergeCell ref="E36:K36"/>
    <mergeCell ref="E37:K37"/>
    <mergeCell ref="E38:K38"/>
    <mergeCell ref="B5:C5"/>
    <mergeCell ref="C34:K34"/>
    <mergeCell ref="C35:D35"/>
    <mergeCell ref="E47:K47"/>
    <mergeCell ref="C37:D37"/>
    <mergeCell ref="E55:K55"/>
    <mergeCell ref="C41:D41"/>
    <mergeCell ref="C42:D42"/>
    <mergeCell ref="C43:D43"/>
    <mergeCell ref="C44:D44"/>
    <mergeCell ref="C55:D55"/>
    <mergeCell ref="C45:D45"/>
    <mergeCell ref="C46:D46"/>
    <mergeCell ref="C47:D47"/>
    <mergeCell ref="C48:D48"/>
    <mergeCell ref="C49:D49"/>
    <mergeCell ref="C50:D50"/>
    <mergeCell ref="C51:D51"/>
    <mergeCell ref="C52:D52"/>
    <mergeCell ref="E48:K48"/>
    <mergeCell ref="C54:D54"/>
    <mergeCell ref="C40:D40"/>
    <mergeCell ref="E51:K51"/>
    <mergeCell ref="E52:K52"/>
    <mergeCell ref="E53:K53"/>
    <mergeCell ref="E54:K54"/>
    <mergeCell ref="E49:K49"/>
    <mergeCell ref="E50:K50"/>
    <mergeCell ref="E40:K40"/>
    <mergeCell ref="E41:K41"/>
    <mergeCell ref="E42:K42"/>
    <mergeCell ref="E43:K43"/>
    <mergeCell ref="E44:K44"/>
    <mergeCell ref="E45:K45"/>
    <mergeCell ref="E46:K46"/>
  </mergeCells>
  <pageMargins left="0.25" right="0.25" top="0.75" bottom="0.75" header="0.3" footer="0.3"/>
  <pageSetup paperSize="9" scale="76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27"/>
  <sheetViews>
    <sheetView workbookViewId="0">
      <selection activeCell="M22" sqref="M22"/>
    </sheetView>
  </sheetViews>
  <sheetFormatPr defaultColWidth="8.85546875" defaultRowHeight="15.75" x14ac:dyDescent="0.25"/>
  <cols>
    <col min="1" max="1" width="8.85546875" style="2"/>
    <col min="2" max="2" width="5.28515625" style="2" customWidth="1"/>
    <col min="3" max="3" width="37.42578125" style="2" customWidth="1"/>
    <col min="4" max="15" width="10.85546875" style="2" customWidth="1"/>
    <col min="16" max="16" width="16" style="2" customWidth="1"/>
    <col min="17" max="17" width="15" style="2" customWidth="1"/>
    <col min="18" max="16384" width="8.85546875" style="2"/>
  </cols>
  <sheetData>
    <row r="1" spans="2:17" x14ac:dyDescent="0.25">
      <c r="D1" s="48" t="s">
        <v>107</v>
      </c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7" x14ac:dyDescent="0.25">
      <c r="B2" s="16" t="s">
        <v>70</v>
      </c>
    </row>
    <row r="3" spans="2:17" s="27" customFormat="1" ht="31.5" x14ac:dyDescent="0.25">
      <c r="B3" s="28"/>
      <c r="C3" s="31" t="s">
        <v>98</v>
      </c>
      <c r="D3" s="35">
        <f>E3-35</f>
        <v>43576</v>
      </c>
      <c r="E3" s="35">
        <f>F3-35</f>
        <v>43611</v>
      </c>
      <c r="F3" s="35">
        <f t="shared" ref="F3" si="0">G3-25</f>
        <v>43646</v>
      </c>
      <c r="G3" s="35">
        <f>H3-35</f>
        <v>43671</v>
      </c>
      <c r="H3" s="35">
        <f>I3-30</f>
        <v>43706</v>
      </c>
      <c r="I3" s="35">
        <f>J3-30</f>
        <v>43736</v>
      </c>
      <c r="J3" s="35">
        <f t="shared" ref="J3" si="1">K3-25</f>
        <v>43766</v>
      </c>
      <c r="K3" s="35">
        <f>L3-25</f>
        <v>43791</v>
      </c>
      <c r="L3" s="35">
        <f t="shared" ref="L3" si="2">M3-25</f>
        <v>43816</v>
      </c>
      <c r="M3" s="35">
        <f>N3-25</f>
        <v>43841</v>
      </c>
      <c r="N3" s="35">
        <f>O3-25</f>
        <v>43866</v>
      </c>
      <c r="O3" s="35">
        <v>43891</v>
      </c>
      <c r="P3" s="29" t="s">
        <v>104</v>
      </c>
      <c r="Q3" s="29" t="s">
        <v>105</v>
      </c>
    </row>
    <row r="4" spans="2:17" s="16" customFormat="1" ht="47.25" customHeight="1" x14ac:dyDescent="0.25">
      <c r="B4" s="30">
        <v>1</v>
      </c>
      <c r="C4" s="30" t="s">
        <v>125</v>
      </c>
      <c r="D4" s="33">
        <f>D5+D6</f>
        <v>0</v>
      </c>
      <c r="E4" s="33">
        <f t="shared" ref="E4:O4" si="3">E5+E6</f>
        <v>0</v>
      </c>
      <c r="F4" s="33">
        <f t="shared" si="3"/>
        <v>0</v>
      </c>
      <c r="G4" s="33">
        <f t="shared" si="3"/>
        <v>0</v>
      </c>
      <c r="H4" s="33">
        <f t="shared" si="3"/>
        <v>0</v>
      </c>
      <c r="I4" s="33">
        <f t="shared" si="3"/>
        <v>0</v>
      </c>
      <c r="J4" s="33">
        <f t="shared" si="3"/>
        <v>0</v>
      </c>
      <c r="K4" s="33">
        <f t="shared" si="3"/>
        <v>0</v>
      </c>
      <c r="L4" s="33">
        <f t="shared" si="3"/>
        <v>0</v>
      </c>
      <c r="M4" s="33">
        <f t="shared" si="3"/>
        <v>0</v>
      </c>
      <c r="N4" s="33">
        <f t="shared" si="3"/>
        <v>0</v>
      </c>
      <c r="O4" s="33">
        <f t="shared" si="3"/>
        <v>0</v>
      </c>
      <c r="P4" s="33">
        <f>SUM(D4:O4)</f>
        <v>0</v>
      </c>
      <c r="Q4" s="33">
        <f>AVERAGE(D4:O4)</f>
        <v>0</v>
      </c>
    </row>
    <row r="5" spans="2:17" x14ac:dyDescent="0.25">
      <c r="B5" s="28" t="s">
        <v>13</v>
      </c>
      <c r="C5" s="28" t="s">
        <v>108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2">
        <f t="shared" ref="P5:P6" si="4">SUM(D5:O5)</f>
        <v>0</v>
      </c>
      <c r="Q5" s="32" t="e">
        <f t="shared" ref="Q5:Q27" si="5">AVERAGE(D5:O5)</f>
        <v>#DIV/0!</v>
      </c>
    </row>
    <row r="6" spans="2:17" x14ac:dyDescent="0.25">
      <c r="B6" s="28" t="s">
        <v>14</v>
      </c>
      <c r="C6" s="28" t="s">
        <v>109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2">
        <f t="shared" si="4"/>
        <v>0</v>
      </c>
      <c r="Q6" s="32" t="e">
        <f t="shared" si="5"/>
        <v>#DIV/0!</v>
      </c>
    </row>
    <row r="7" spans="2:17" s="16" customFormat="1" ht="47.25" x14ac:dyDescent="0.25">
      <c r="B7" s="30">
        <v>2</v>
      </c>
      <c r="C7" s="30" t="s">
        <v>110</v>
      </c>
      <c r="D7" s="33">
        <f>D8+D9</f>
        <v>0</v>
      </c>
      <c r="E7" s="33">
        <f t="shared" ref="E7:O7" si="6">E8+E9</f>
        <v>0</v>
      </c>
      <c r="F7" s="33">
        <f t="shared" si="6"/>
        <v>0</v>
      </c>
      <c r="G7" s="33">
        <f t="shared" si="6"/>
        <v>0</v>
      </c>
      <c r="H7" s="33">
        <f t="shared" si="6"/>
        <v>0</v>
      </c>
      <c r="I7" s="33">
        <f t="shared" si="6"/>
        <v>0</v>
      </c>
      <c r="J7" s="33">
        <f t="shared" si="6"/>
        <v>0</v>
      </c>
      <c r="K7" s="33">
        <f t="shared" si="6"/>
        <v>0</v>
      </c>
      <c r="L7" s="33">
        <f t="shared" si="6"/>
        <v>0</v>
      </c>
      <c r="M7" s="33">
        <f t="shared" si="6"/>
        <v>0</v>
      </c>
      <c r="N7" s="33">
        <f t="shared" si="6"/>
        <v>0</v>
      </c>
      <c r="O7" s="33">
        <f t="shared" si="6"/>
        <v>0</v>
      </c>
      <c r="P7" s="33">
        <f t="shared" ref="P7:P12" si="7">SUM(D7:O7)</f>
        <v>0</v>
      </c>
      <c r="Q7" s="33">
        <f t="shared" si="5"/>
        <v>0</v>
      </c>
    </row>
    <row r="8" spans="2:17" x14ac:dyDescent="0.25">
      <c r="B8" s="28" t="s">
        <v>20</v>
      </c>
      <c r="C8" s="28" t="s">
        <v>108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2">
        <f t="shared" si="7"/>
        <v>0</v>
      </c>
      <c r="Q8" s="32" t="e">
        <f t="shared" si="5"/>
        <v>#DIV/0!</v>
      </c>
    </row>
    <row r="9" spans="2:17" x14ac:dyDescent="0.25">
      <c r="B9" s="28" t="s">
        <v>23</v>
      </c>
      <c r="C9" s="28" t="s">
        <v>109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2">
        <f t="shared" si="7"/>
        <v>0</v>
      </c>
      <c r="Q9" s="32" t="e">
        <f t="shared" si="5"/>
        <v>#DIV/0!</v>
      </c>
    </row>
    <row r="10" spans="2:17" s="16" customFormat="1" x14ac:dyDescent="0.25">
      <c r="B10" s="30">
        <v>3</v>
      </c>
      <c r="C10" s="30" t="s">
        <v>111</v>
      </c>
      <c r="D10" s="33">
        <f>D4-D7</f>
        <v>0</v>
      </c>
      <c r="E10" s="33">
        <f t="shared" ref="E10:O10" si="8">E4-E7</f>
        <v>0</v>
      </c>
      <c r="F10" s="33">
        <f t="shared" si="8"/>
        <v>0</v>
      </c>
      <c r="G10" s="33">
        <f t="shared" si="8"/>
        <v>0</v>
      </c>
      <c r="H10" s="33">
        <f t="shared" si="8"/>
        <v>0</v>
      </c>
      <c r="I10" s="33">
        <f t="shared" si="8"/>
        <v>0</v>
      </c>
      <c r="J10" s="33">
        <f t="shared" si="8"/>
        <v>0</v>
      </c>
      <c r="K10" s="33">
        <f t="shared" si="8"/>
        <v>0</v>
      </c>
      <c r="L10" s="33">
        <f t="shared" si="8"/>
        <v>0</v>
      </c>
      <c r="M10" s="33">
        <f t="shared" si="8"/>
        <v>0</v>
      </c>
      <c r="N10" s="33">
        <f t="shared" si="8"/>
        <v>0</v>
      </c>
      <c r="O10" s="33">
        <f t="shared" si="8"/>
        <v>0</v>
      </c>
      <c r="P10" s="33">
        <f t="shared" si="7"/>
        <v>0</v>
      </c>
      <c r="Q10" s="33">
        <f t="shared" si="5"/>
        <v>0</v>
      </c>
    </row>
    <row r="11" spans="2:17" s="16" customFormat="1" x14ac:dyDescent="0.25">
      <c r="B11" s="30">
        <v>4</v>
      </c>
      <c r="C11" s="30" t="s">
        <v>142</v>
      </c>
      <c r="D11" s="33">
        <f>D12+D13+D14+D15+D16+D17+D18+D19</f>
        <v>0</v>
      </c>
      <c r="E11" s="33">
        <f t="shared" ref="E11:O11" si="9">E12+E13+E14+E15+E16+E17+E18+E19</f>
        <v>0</v>
      </c>
      <c r="F11" s="33">
        <f t="shared" si="9"/>
        <v>0</v>
      </c>
      <c r="G11" s="33">
        <f t="shared" si="9"/>
        <v>0</v>
      </c>
      <c r="H11" s="33">
        <f t="shared" si="9"/>
        <v>0</v>
      </c>
      <c r="I11" s="33">
        <f t="shared" si="9"/>
        <v>0</v>
      </c>
      <c r="J11" s="33">
        <f t="shared" si="9"/>
        <v>0</v>
      </c>
      <c r="K11" s="33">
        <f t="shared" si="9"/>
        <v>0</v>
      </c>
      <c r="L11" s="33">
        <f t="shared" si="9"/>
        <v>0</v>
      </c>
      <c r="M11" s="33">
        <f t="shared" si="9"/>
        <v>0</v>
      </c>
      <c r="N11" s="33">
        <f t="shared" si="9"/>
        <v>0</v>
      </c>
      <c r="O11" s="33">
        <f t="shared" si="9"/>
        <v>0</v>
      </c>
      <c r="P11" s="33">
        <f t="shared" si="7"/>
        <v>0</v>
      </c>
      <c r="Q11" s="33">
        <f t="shared" si="5"/>
        <v>0</v>
      </c>
    </row>
    <row r="12" spans="2:17" ht="31.5" x14ac:dyDescent="0.25">
      <c r="B12" s="28" t="s">
        <v>11</v>
      </c>
      <c r="C12" s="28" t="s">
        <v>113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2">
        <f t="shared" si="7"/>
        <v>0</v>
      </c>
      <c r="Q12" s="32" t="e">
        <f t="shared" si="5"/>
        <v>#DIV/0!</v>
      </c>
    </row>
    <row r="13" spans="2:17" ht="31.5" x14ac:dyDescent="0.25">
      <c r="B13" s="28" t="s">
        <v>37</v>
      </c>
      <c r="C13" s="28" t="s">
        <v>126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2">
        <f t="shared" ref="P13:P19" si="10">SUM(D13:O13)</f>
        <v>0</v>
      </c>
      <c r="Q13" s="32" t="e">
        <f t="shared" si="5"/>
        <v>#DIV/0!</v>
      </c>
    </row>
    <row r="14" spans="2:17" x14ac:dyDescent="0.25">
      <c r="B14" s="28" t="s">
        <v>38</v>
      </c>
      <c r="C14" s="28" t="s">
        <v>115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2">
        <f t="shared" si="10"/>
        <v>0</v>
      </c>
      <c r="Q14" s="32" t="e">
        <f t="shared" si="5"/>
        <v>#DIV/0!</v>
      </c>
    </row>
    <row r="15" spans="2:17" ht="31.5" x14ac:dyDescent="0.25">
      <c r="B15" s="28" t="s">
        <v>39</v>
      </c>
      <c r="C15" s="28" t="s">
        <v>114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2">
        <f t="shared" si="10"/>
        <v>0</v>
      </c>
      <c r="Q15" s="32" t="e">
        <f t="shared" si="5"/>
        <v>#DIV/0!</v>
      </c>
    </row>
    <row r="16" spans="2:17" x14ac:dyDescent="0.25">
      <c r="B16" s="28" t="s">
        <v>116</v>
      </c>
      <c r="C16" s="28" t="s">
        <v>100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2">
        <f t="shared" si="10"/>
        <v>0</v>
      </c>
      <c r="Q16" s="32" t="e">
        <f t="shared" si="5"/>
        <v>#DIV/0!</v>
      </c>
    </row>
    <row r="17" spans="2:17" x14ac:dyDescent="0.25">
      <c r="B17" s="28" t="s">
        <v>117</v>
      </c>
      <c r="C17" s="28" t="s">
        <v>106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2">
        <f t="shared" si="10"/>
        <v>0</v>
      </c>
      <c r="Q17" s="32" t="e">
        <f t="shared" si="5"/>
        <v>#DIV/0!</v>
      </c>
    </row>
    <row r="18" spans="2:17" x14ac:dyDescent="0.25">
      <c r="B18" s="28" t="s">
        <v>118</v>
      </c>
      <c r="C18" s="28" t="s">
        <v>101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2">
        <f t="shared" si="10"/>
        <v>0</v>
      </c>
      <c r="Q18" s="32" t="e">
        <f t="shared" si="5"/>
        <v>#DIV/0!</v>
      </c>
    </row>
    <row r="19" spans="2:17" ht="20.25" customHeight="1" x14ac:dyDescent="0.25">
      <c r="B19" s="28" t="s">
        <v>119</v>
      </c>
      <c r="C19" s="28" t="s">
        <v>112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2">
        <f t="shared" si="10"/>
        <v>0</v>
      </c>
      <c r="Q19" s="32" t="e">
        <f t="shared" si="5"/>
        <v>#DIV/0!</v>
      </c>
    </row>
    <row r="20" spans="2:17" s="16" customFormat="1" x14ac:dyDescent="0.25">
      <c r="B20" s="30">
        <v>5</v>
      </c>
      <c r="C20" s="30" t="s">
        <v>120</v>
      </c>
      <c r="D20" s="33">
        <f>D10-D11</f>
        <v>0</v>
      </c>
      <c r="E20" s="33">
        <f t="shared" ref="E20:O20" si="11">E10-E11</f>
        <v>0</v>
      </c>
      <c r="F20" s="33">
        <f t="shared" si="11"/>
        <v>0</v>
      </c>
      <c r="G20" s="33">
        <f t="shared" si="11"/>
        <v>0</v>
      </c>
      <c r="H20" s="33">
        <f t="shared" si="11"/>
        <v>0</v>
      </c>
      <c r="I20" s="33">
        <f t="shared" si="11"/>
        <v>0</v>
      </c>
      <c r="J20" s="33">
        <f t="shared" si="11"/>
        <v>0</v>
      </c>
      <c r="K20" s="33">
        <f t="shared" si="11"/>
        <v>0</v>
      </c>
      <c r="L20" s="33">
        <f t="shared" si="11"/>
        <v>0</v>
      </c>
      <c r="M20" s="33">
        <f t="shared" si="11"/>
        <v>0</v>
      </c>
      <c r="N20" s="33">
        <f t="shared" si="11"/>
        <v>0</v>
      </c>
      <c r="O20" s="33">
        <f t="shared" si="11"/>
        <v>0</v>
      </c>
      <c r="P20" s="33">
        <f t="shared" ref="P20:P27" si="12">SUM(D20:O20)</f>
        <v>0</v>
      </c>
      <c r="Q20" s="33">
        <f t="shared" si="5"/>
        <v>0</v>
      </c>
    </row>
    <row r="21" spans="2:17" x14ac:dyDescent="0.25">
      <c r="B21" s="28"/>
      <c r="C21" s="28" t="s">
        <v>99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2">
        <f t="shared" si="12"/>
        <v>0</v>
      </c>
      <c r="Q21" s="32" t="e">
        <f t="shared" si="5"/>
        <v>#DIV/0!</v>
      </c>
    </row>
    <row r="22" spans="2:17" s="16" customFormat="1" x14ac:dyDescent="0.25">
      <c r="B22" s="30">
        <v>6</v>
      </c>
      <c r="C22" s="30" t="s">
        <v>121</v>
      </c>
      <c r="D22" s="33">
        <f>D20+D21</f>
        <v>0</v>
      </c>
      <c r="E22" s="33">
        <f t="shared" ref="E22:O22" si="13">E20+E21</f>
        <v>0</v>
      </c>
      <c r="F22" s="33">
        <f t="shared" si="13"/>
        <v>0</v>
      </c>
      <c r="G22" s="33">
        <f t="shared" si="13"/>
        <v>0</v>
      </c>
      <c r="H22" s="33">
        <f t="shared" si="13"/>
        <v>0</v>
      </c>
      <c r="I22" s="33">
        <f t="shared" si="13"/>
        <v>0</v>
      </c>
      <c r="J22" s="33">
        <f t="shared" si="13"/>
        <v>0</v>
      </c>
      <c r="K22" s="33">
        <f t="shared" si="13"/>
        <v>0</v>
      </c>
      <c r="L22" s="33">
        <f t="shared" si="13"/>
        <v>0</v>
      </c>
      <c r="M22" s="33">
        <f t="shared" si="13"/>
        <v>0</v>
      </c>
      <c r="N22" s="33">
        <f t="shared" si="13"/>
        <v>0</v>
      </c>
      <c r="O22" s="33">
        <f t="shared" si="13"/>
        <v>0</v>
      </c>
      <c r="P22" s="33">
        <f t="shared" si="12"/>
        <v>0</v>
      </c>
      <c r="Q22" s="33">
        <f t="shared" si="5"/>
        <v>0</v>
      </c>
    </row>
    <row r="23" spans="2:17" x14ac:dyDescent="0.25">
      <c r="B23" s="28"/>
      <c r="C23" s="28" t="s">
        <v>102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2">
        <f t="shared" si="12"/>
        <v>0</v>
      </c>
      <c r="Q23" s="32" t="e">
        <f t="shared" si="5"/>
        <v>#DIV/0!</v>
      </c>
    </row>
    <row r="24" spans="2:17" s="16" customFormat="1" x14ac:dyDescent="0.25">
      <c r="B24" s="30">
        <v>7</v>
      </c>
      <c r="C24" s="30" t="s">
        <v>122</v>
      </c>
      <c r="D24" s="33">
        <f>D22-D23</f>
        <v>0</v>
      </c>
      <c r="E24" s="33">
        <f t="shared" ref="E24:O24" si="14">E22-E23</f>
        <v>0</v>
      </c>
      <c r="F24" s="33">
        <f t="shared" si="14"/>
        <v>0</v>
      </c>
      <c r="G24" s="33">
        <f t="shared" si="14"/>
        <v>0</v>
      </c>
      <c r="H24" s="33">
        <f t="shared" si="14"/>
        <v>0</v>
      </c>
      <c r="I24" s="33">
        <f t="shared" si="14"/>
        <v>0</v>
      </c>
      <c r="J24" s="33">
        <f t="shared" si="14"/>
        <v>0</v>
      </c>
      <c r="K24" s="33">
        <f t="shared" si="14"/>
        <v>0</v>
      </c>
      <c r="L24" s="33">
        <f t="shared" si="14"/>
        <v>0</v>
      </c>
      <c r="M24" s="33">
        <f t="shared" si="14"/>
        <v>0</v>
      </c>
      <c r="N24" s="33">
        <f t="shared" si="14"/>
        <v>0</v>
      </c>
      <c r="O24" s="33">
        <f t="shared" si="14"/>
        <v>0</v>
      </c>
      <c r="P24" s="33">
        <f t="shared" si="12"/>
        <v>0</v>
      </c>
      <c r="Q24" s="33">
        <f t="shared" si="5"/>
        <v>0</v>
      </c>
    </row>
    <row r="25" spans="2:17" ht="22.5" customHeight="1" x14ac:dyDescent="0.25">
      <c r="B25" s="28"/>
      <c r="C25" s="28" t="s">
        <v>103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2">
        <f t="shared" si="12"/>
        <v>0</v>
      </c>
      <c r="Q25" s="32" t="e">
        <f t="shared" si="5"/>
        <v>#DIV/0!</v>
      </c>
    </row>
    <row r="26" spans="2:17" ht="31.5" x14ac:dyDescent="0.25">
      <c r="B26" s="28"/>
      <c r="C26" s="28" t="s">
        <v>124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2">
        <f t="shared" si="12"/>
        <v>0</v>
      </c>
      <c r="Q26" s="32" t="e">
        <f t="shared" si="5"/>
        <v>#DIV/0!</v>
      </c>
    </row>
    <row r="27" spans="2:17" s="16" customFormat="1" x14ac:dyDescent="0.25">
      <c r="B27" s="30">
        <v>8</v>
      </c>
      <c r="C27" s="30" t="s">
        <v>123</v>
      </c>
      <c r="D27" s="33">
        <f>D24-D25-D26</f>
        <v>0</v>
      </c>
      <c r="E27" s="33">
        <f t="shared" ref="E27:O27" si="15">E24-E25-E26</f>
        <v>0</v>
      </c>
      <c r="F27" s="33">
        <f t="shared" si="15"/>
        <v>0</v>
      </c>
      <c r="G27" s="33">
        <f t="shared" si="15"/>
        <v>0</v>
      </c>
      <c r="H27" s="33">
        <f t="shared" si="15"/>
        <v>0</v>
      </c>
      <c r="I27" s="33">
        <f t="shared" si="15"/>
        <v>0</v>
      </c>
      <c r="J27" s="33">
        <f t="shared" si="15"/>
        <v>0</v>
      </c>
      <c r="K27" s="33">
        <f t="shared" si="15"/>
        <v>0</v>
      </c>
      <c r="L27" s="33">
        <f t="shared" si="15"/>
        <v>0</v>
      </c>
      <c r="M27" s="33">
        <f t="shared" si="15"/>
        <v>0</v>
      </c>
      <c r="N27" s="33">
        <f t="shared" si="15"/>
        <v>0</v>
      </c>
      <c r="O27" s="33">
        <f t="shared" si="15"/>
        <v>0</v>
      </c>
      <c r="P27" s="33">
        <f t="shared" si="12"/>
        <v>0</v>
      </c>
      <c r="Q27" s="33">
        <f t="shared" si="5"/>
        <v>0</v>
      </c>
    </row>
  </sheetData>
  <sheetProtection algorithmName="SHA-512" hashValue="cKtC8pmAJVmITn36rPxmsekIS7Jj2tugcH4ynpg16yQBUvRE96oRBWD6RIWjuqofuL7kJ2N3xAoDEKEkJPk8BQ==" saltValue="F9IoDLK9SUcC75kIoZWvCg==" spinCount="100000" sheet="1" objects="1" scenarios="1"/>
  <mergeCells count="1">
    <mergeCell ref="D1:N1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24"/>
  <sheetViews>
    <sheetView workbookViewId="0">
      <selection activeCell="K6" sqref="K6"/>
    </sheetView>
  </sheetViews>
  <sheetFormatPr defaultColWidth="8.85546875" defaultRowHeight="15.75" x14ac:dyDescent="0.25"/>
  <cols>
    <col min="1" max="2" width="8.85546875" style="2"/>
    <col min="3" max="3" width="46.28515625" style="2" customWidth="1"/>
    <col min="4" max="4" width="16.140625" style="2" customWidth="1"/>
    <col min="5" max="5" width="18.7109375" style="2" customWidth="1"/>
    <col min="6" max="6" width="8.85546875" style="2"/>
    <col min="7" max="7" width="15.42578125" style="2" customWidth="1"/>
    <col min="8" max="16384" width="8.85546875" style="2"/>
  </cols>
  <sheetData>
    <row r="1" spans="2:7" x14ac:dyDescent="0.25">
      <c r="D1" s="40"/>
      <c r="E1" s="40" t="s">
        <v>141</v>
      </c>
    </row>
    <row r="3" spans="2:7" ht="16.5" thickBot="1" x14ac:dyDescent="0.3">
      <c r="C3" s="52" t="s">
        <v>131</v>
      </c>
      <c r="D3" s="52"/>
    </row>
    <row r="4" spans="2:7" ht="48" thickBot="1" x14ac:dyDescent="0.3">
      <c r="B4" s="36" t="s">
        <v>127</v>
      </c>
      <c r="C4" s="37" t="s">
        <v>128</v>
      </c>
      <c r="D4" s="37" t="s">
        <v>129</v>
      </c>
      <c r="E4" s="37" t="s">
        <v>130</v>
      </c>
    </row>
    <row r="5" spans="2:7" ht="16.5" thickBot="1" x14ac:dyDescent="0.3">
      <c r="B5" s="38"/>
      <c r="C5" s="39"/>
      <c r="D5" s="39"/>
      <c r="E5" s="39"/>
    </row>
    <row r="6" spans="2:7" ht="16.5" thickBot="1" x14ac:dyDescent="0.3">
      <c r="B6" s="38"/>
      <c r="C6" s="39"/>
      <c r="D6" s="39"/>
      <c r="E6" s="39"/>
    </row>
    <row r="7" spans="2:7" ht="16.5" thickBot="1" x14ac:dyDescent="0.3">
      <c r="B7" s="38"/>
      <c r="C7" s="39"/>
      <c r="D7" s="39"/>
      <c r="E7" s="39"/>
    </row>
    <row r="8" spans="2:7" ht="16.5" thickBot="1" x14ac:dyDescent="0.3">
      <c r="B8" s="38"/>
      <c r="C8" s="39"/>
      <c r="D8" s="39"/>
      <c r="E8" s="39"/>
    </row>
    <row r="9" spans="2:7" ht="16.5" thickBot="1" x14ac:dyDescent="0.3">
      <c r="B9" s="53" t="s">
        <v>104</v>
      </c>
      <c r="C9" s="54"/>
      <c r="D9" s="55"/>
      <c r="E9" s="39"/>
    </row>
    <row r="12" spans="2:7" ht="16.5" thickBot="1" x14ac:dyDescent="0.3">
      <c r="C12" s="57" t="s">
        <v>137</v>
      </c>
      <c r="D12" s="57"/>
    </row>
    <row r="13" spans="2:7" ht="48" thickBot="1" x14ac:dyDescent="0.3">
      <c r="B13" s="36" t="s">
        <v>127</v>
      </c>
      <c r="C13" s="37" t="s">
        <v>132</v>
      </c>
      <c r="D13" s="37" t="s">
        <v>133</v>
      </c>
      <c r="E13" s="37" t="s">
        <v>134</v>
      </c>
      <c r="F13" s="37" t="s">
        <v>135</v>
      </c>
      <c r="G13" s="37" t="s">
        <v>136</v>
      </c>
    </row>
    <row r="14" spans="2:7" ht="16.5" thickBot="1" x14ac:dyDescent="0.3">
      <c r="B14" s="38"/>
      <c r="C14" s="39"/>
      <c r="D14" s="39"/>
      <c r="E14" s="39"/>
      <c r="F14" s="39"/>
      <c r="G14" s="39"/>
    </row>
    <row r="15" spans="2:7" ht="16.5" thickBot="1" x14ac:dyDescent="0.3">
      <c r="B15" s="38"/>
      <c r="C15" s="39"/>
      <c r="D15" s="39"/>
      <c r="E15" s="39"/>
      <c r="F15" s="39"/>
      <c r="G15" s="39"/>
    </row>
    <row r="16" spans="2:7" ht="16.5" thickBot="1" x14ac:dyDescent="0.3">
      <c r="B16" s="38"/>
      <c r="C16" s="39"/>
      <c r="D16" s="39"/>
      <c r="E16" s="39"/>
      <c r="F16" s="39"/>
      <c r="G16" s="39"/>
    </row>
    <row r="17" spans="2:7" ht="16.5" thickBot="1" x14ac:dyDescent="0.3">
      <c r="B17" s="53" t="s">
        <v>104</v>
      </c>
      <c r="C17" s="54"/>
      <c r="D17" s="54"/>
      <c r="E17" s="55"/>
      <c r="F17" s="39"/>
      <c r="G17" s="39"/>
    </row>
    <row r="20" spans="2:7" ht="16.5" thickBot="1" x14ac:dyDescent="0.3">
      <c r="C20" s="56" t="s">
        <v>140</v>
      </c>
      <c r="D20" s="56"/>
    </row>
    <row r="21" spans="2:7" ht="95.25" thickBot="1" x14ac:dyDescent="0.3">
      <c r="B21" s="36" t="s">
        <v>127</v>
      </c>
      <c r="C21" s="37" t="s">
        <v>138</v>
      </c>
      <c r="D21" s="37" t="s">
        <v>133</v>
      </c>
      <c r="E21" s="37" t="s">
        <v>134</v>
      </c>
      <c r="F21" s="37" t="s">
        <v>139</v>
      </c>
      <c r="G21" s="37" t="s">
        <v>136</v>
      </c>
    </row>
    <row r="22" spans="2:7" ht="16.5" thickBot="1" x14ac:dyDescent="0.3">
      <c r="B22" s="38"/>
      <c r="C22" s="39"/>
      <c r="D22" s="39"/>
      <c r="E22" s="39"/>
      <c r="F22" s="39"/>
      <c r="G22" s="39"/>
    </row>
    <row r="23" spans="2:7" ht="16.5" thickBot="1" x14ac:dyDescent="0.3">
      <c r="B23" s="38"/>
      <c r="C23" s="39"/>
      <c r="D23" s="39"/>
      <c r="E23" s="39"/>
      <c r="F23" s="39"/>
      <c r="G23" s="39"/>
    </row>
    <row r="24" spans="2:7" ht="16.5" thickBot="1" x14ac:dyDescent="0.3">
      <c r="B24" s="53" t="s">
        <v>104</v>
      </c>
      <c r="C24" s="54"/>
      <c r="D24" s="54"/>
      <c r="E24" s="55"/>
      <c r="F24" s="39"/>
      <c r="G24" s="39"/>
    </row>
  </sheetData>
  <mergeCells count="6">
    <mergeCell ref="C3:D3"/>
    <mergeCell ref="B9:D9"/>
    <mergeCell ref="B17:E17"/>
    <mergeCell ref="B24:E24"/>
    <mergeCell ref="C20:D20"/>
    <mergeCell ref="C12:D12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баланс</vt:lpstr>
      <vt:lpstr>ОПиУ</vt:lpstr>
      <vt:lpstr>расшифровки</vt:lpstr>
      <vt:lpstr>баланс!Область_печати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Жанная Янберг</cp:lastModifiedBy>
  <cp:lastPrinted>2020-03-18T15:12:11Z</cp:lastPrinted>
  <dcterms:created xsi:type="dcterms:W3CDTF">2020-03-10T14:39:18Z</dcterms:created>
  <dcterms:modified xsi:type="dcterms:W3CDTF">2020-04-07T10:15:14Z</dcterms:modified>
</cp:coreProperties>
</file>